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ontourglobal-my.sharepoint.com/personal/aram_melkumyan_contourglobal_com/Documents/elqi  pastat/"/>
    </mc:Choice>
  </mc:AlternateContent>
  <xr:revisionPtr revIDLastSave="7" documentId="13_ncr:201_{1A6541C0-EA71-475B-B1C9-B7992A72F582}" xr6:coauthVersionLast="47" xr6:coauthVersionMax="47" xr10:uidLastSave="{DDC773A5-24D8-435F-8748-353D252F1DE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8" i="1"/>
  <c r="J7" i="1"/>
</calcChain>
</file>

<file path=xl/sharedStrings.xml><?xml version="1.0" encoding="utf-8"?>
<sst xmlns="http://schemas.openxmlformats.org/spreadsheetml/2006/main" count="113" uniqueCount="60">
  <si>
    <t xml:space="preserve"> "ՔոնթուրԳլոբալ Հիդրո Կասկադ" ՓԲԸ </t>
  </si>
  <si>
    <t>Գնումների Պլան 2026թ․</t>
  </si>
  <si>
    <t>Գլխավոր տնօրեն</t>
  </si>
  <si>
    <t>Ա․ Աբաջյան</t>
  </si>
  <si>
    <t xml:space="preserve">"ContourGlobal Hydro Cascade" CJSC </t>
  </si>
  <si>
    <t>Procurement Plan  for 2026</t>
  </si>
  <si>
    <t>General manager</t>
  </si>
  <si>
    <t>A. Abajyan</t>
  </si>
  <si>
    <t xml:space="preserve">  Հ/Հ  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</si>
  <si>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</si>
  <si>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</si>
  <si>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</si>
  <si>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</si>
  <si>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</si>
  <si>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</si>
  <si>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</si>
  <si>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</si>
  <si>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</si>
  <si>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</si>
  <si>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Համակարգչային և կապի սարքավորումների  գնում</t>
  </si>
  <si>
    <t>Purchase of computer and communication equipment</t>
  </si>
  <si>
    <t>այդ թվում-Դյուրակիր համակարգիչ</t>
  </si>
  <si>
    <t>Including -Laptop PC</t>
  </si>
  <si>
    <t>CAPEX</t>
  </si>
  <si>
    <t>հատ/pcs</t>
  </si>
  <si>
    <t>ապրանք/goods</t>
  </si>
  <si>
    <t>Գնանշմամբ հարցում 
Request for Quotation</t>
  </si>
  <si>
    <t xml:space="preserve">                  -Դեսքթոփ համակարգիչ</t>
  </si>
  <si>
    <t xml:space="preserve">                -Desktop PC</t>
  </si>
  <si>
    <t xml:space="preserve">                 -Ցիսկո սվիչ, 24պ, PoE</t>
  </si>
  <si>
    <t xml:space="preserve">                -Cisco Switch, 24p, PoE</t>
  </si>
  <si>
    <t xml:space="preserve">                 -Ցիսկո Վայ Ֆայ սարք, ներքին</t>
  </si>
  <si>
    <t xml:space="preserve">                -Cisco WiFi, AP, indoor</t>
  </si>
  <si>
    <t>ՀԷԿ-երի ՅՃՍ համակարգի ճնշումային փականներ</t>
  </si>
  <si>
    <t>Pressure surge protection valve for OPE</t>
  </si>
  <si>
    <t>Բաց մրցույթ
Public tender</t>
  </si>
  <si>
    <t>SF6 գազի լիցքավորման սարք</t>
  </si>
  <si>
    <t>SF6 Gas mini compressor</t>
  </si>
  <si>
    <t xml:space="preserve">Սպանդարյանի ջրամբարի պահակակետի վերանորոգում     </t>
  </si>
  <si>
    <t>Repair of the guard post of Spandaryan Reservoir</t>
  </si>
  <si>
    <t>աշխատանք /works</t>
  </si>
  <si>
    <t xml:space="preserve">Շամբ ՀԷԿ-ի խոհանոցի վերանորոգում  </t>
  </si>
  <si>
    <t>Repair of kitchen of Shamb HPP</t>
  </si>
  <si>
    <t xml:space="preserve">Պոմպակայանի սրահի վերանորոգում (Տաթևի ՀԷԿ)   </t>
  </si>
  <si>
    <t xml:space="preserve"> Repair pump station hall (Tatev HPP)</t>
  </si>
  <si>
    <t>Շանթարգելների տեղադրում ՀԷԿ-երում և ջրամբարներում</t>
  </si>
  <si>
    <t>Installation of surge barriers in HPPs &amp; reservoirs</t>
  </si>
  <si>
    <t>Տաթև ՀԷԿ-ի տուրբինային արագության կարգավորիչի թվային մասերի և ծրագրի փոխարինում</t>
  </si>
  <si>
    <t>Replacement of digital parts (hardware &amp; software) of existing turbine governor system Tatev HPP</t>
  </si>
  <si>
    <t>Սպանդարյան ՀԷԿ-ի վերազինման ծավալների գնահատում</t>
  </si>
  <si>
    <t>Refurbishment of Spandaryan HPP (EMR scope evaluation and TSs costs)</t>
  </si>
  <si>
    <t>ծառայություն service</t>
  </si>
  <si>
    <t>Սպանդարյան ՀԷԿ-ի հիդրոտուրբինային առանցքակալների   հսկման և պաշտպանության համակարգերի մատակարարում</t>
  </si>
  <si>
    <t>Supply of hydroturbine bearing control and protection systems for Spandaryan HPP</t>
  </si>
  <si>
    <t xml:space="preserve">Շամբ ՀԷԿ-ի աստիճանավանդակների վերանորոգում </t>
  </si>
  <si>
    <t xml:space="preserve"> Rehabilitation of Shamb HPP's staircase </t>
  </si>
  <si>
    <t xml:space="preserve">Անգեղակոթ ջրամբարի մոտեցող ճանապարհի պաշտպանություն քարաթափումից      </t>
  </si>
  <si>
    <t>Protection of the approach road to the Angegakot reservoir from rockfall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</si>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</sst>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yy;@"/>
    <numFmt numFmtId="165" formatCode="[$-409]d/mmm/yyyy;@"/>
    <numFmt numFmtId="166" formatCode="[$-402]dd\ mmmm\ yyyy\ &quot;г.&quot;;@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Sylfae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1"/>
    </font>
    <font>
      <b/>
      <sz val="12"/>
      <color rgb="FF444444"/>
      <name val="Times New Roman"/>
      <family val="1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3" fillId="0" borderId="0"/>
  </cellStyleXfs>
  <cellXfs count="5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66" fontId="14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/>
    <xf numFmtId="0" fontId="7" fillId="5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4" borderId="1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3 5" xfId="2" xr:uid="{8505F269-EAE4-45C6-9CCD-3262320CB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3" workbookViewId="0">
      <selection activeCell="I19" sqref="I19"/>
    </sheetView>
  </sheetViews>
  <sheetFormatPr defaultRowHeight="15" x14ac:dyDescent="0.25"/>
  <cols>
    <col min="1" max="1" width="7.140625" customWidth="1"/>
    <col min="2" max="2" width="41" customWidth="1"/>
    <col min="3" max="3" width="33" customWidth="1"/>
    <col min="4" max="4" width="18.42578125" customWidth="1"/>
    <col min="5" max="5" width="16.7109375" customWidth="1"/>
    <col min="7" max="7" width="16.28515625" customWidth="1"/>
    <col min="8" max="8" width="18.140625" customWidth="1"/>
    <col min="9" max="9" width="23" customWidth="1"/>
    <col min="10" max="10" width="12.5703125" customWidth="1"/>
    <col min="11" max="11" width="27.5703125" customWidth="1"/>
  </cols>
  <sheetData>
    <row r="1" spans="1:11" ht="15.75" x14ac:dyDescent="0.25">
      <c r="A1" s="1"/>
      <c r="B1" s="1"/>
      <c r="C1" s="1"/>
      <c r="D1" s="2"/>
      <c r="E1" s="1"/>
      <c r="F1" s="1"/>
      <c r="G1" s="1"/>
      <c r="H1" s="1"/>
      <c r="I1" s="1"/>
      <c r="J1" s="3"/>
      <c r="K1" s="1"/>
    </row>
    <row r="2" spans="1:11" ht="15.75" x14ac:dyDescent="0.25">
      <c r="A2" s="1"/>
      <c r="B2" s="4" t="s">
        <v>0</v>
      </c>
      <c r="C2" s="4" t="s">
        <v>1</v>
      </c>
      <c r="D2" s="5"/>
      <c r="E2" s="5"/>
      <c r="F2" s="4"/>
      <c r="G2" s="4"/>
      <c r="H2" s="4" t="s">
        <v>2</v>
      </c>
      <c r="I2" s="4" t="s">
        <v>3</v>
      </c>
      <c r="J2" s="6"/>
      <c r="K2" s="1"/>
    </row>
    <row r="3" spans="1:11" ht="15.75" x14ac:dyDescent="0.25">
      <c r="A3" s="1"/>
      <c r="B3" s="7" t="s">
        <v>4</v>
      </c>
      <c r="C3" s="4" t="s">
        <v>5</v>
      </c>
      <c r="D3" s="5"/>
      <c r="E3" s="5"/>
      <c r="F3" s="4"/>
      <c r="G3" s="4"/>
      <c r="H3" s="4" t="s">
        <v>6</v>
      </c>
      <c r="I3" s="7" t="s">
        <v>7</v>
      </c>
      <c r="J3" s="3"/>
      <c r="K3" s="1"/>
    </row>
    <row r="4" spans="1:11" ht="15.75" x14ac:dyDescent="0.25">
      <c r="A4" s="1"/>
      <c r="B4" s="7"/>
      <c r="C4" s="7"/>
      <c r="D4" s="7"/>
      <c r="E4" s="7"/>
      <c r="F4" s="7"/>
      <c r="G4" s="7"/>
      <c r="H4" s="1"/>
      <c r="I4" s="7"/>
      <c r="J4" s="7"/>
      <c r="K4" s="7"/>
    </row>
    <row r="5" spans="1:11" ht="170.25" customHeight="1" x14ac:dyDescent="0.25">
      <c r="A5" s="8" t="s">
        <v>8</v>
      </c>
      <c r="B5" s="8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</row>
    <row r="6" spans="1:11" ht="52.5" customHeight="1" x14ac:dyDescent="0.25">
      <c r="A6" s="10">
        <v>1</v>
      </c>
      <c r="B6" s="11" t="s">
        <v>19</v>
      </c>
      <c r="C6" s="11" t="s">
        <v>20</v>
      </c>
      <c r="D6" s="12"/>
      <c r="E6" s="12"/>
      <c r="F6" s="13"/>
      <c r="G6" s="14"/>
      <c r="H6" s="15"/>
      <c r="I6" s="15"/>
      <c r="J6" s="16"/>
      <c r="K6" s="14"/>
    </row>
    <row r="7" spans="1:11" ht="36" customHeight="1" x14ac:dyDescent="0.25">
      <c r="A7" s="10"/>
      <c r="B7" s="48" t="s">
        <v>21</v>
      </c>
      <c r="C7" s="17" t="s">
        <v>22</v>
      </c>
      <c r="D7" s="12" t="s">
        <v>23</v>
      </c>
      <c r="E7" s="12" t="s">
        <v>24</v>
      </c>
      <c r="F7" s="14">
        <v>10</v>
      </c>
      <c r="G7" s="18" t="s">
        <v>25</v>
      </c>
      <c r="H7" s="19">
        <v>46266</v>
      </c>
      <c r="I7" s="20">
        <v>46296</v>
      </c>
      <c r="J7" s="21">
        <f t="shared" ref="J7:J8" si="0">I7-H7</f>
        <v>30</v>
      </c>
      <c r="K7" s="14" t="s">
        <v>26</v>
      </c>
    </row>
    <row r="8" spans="1:11" ht="38.25" customHeight="1" x14ac:dyDescent="0.25">
      <c r="A8" s="10"/>
      <c r="B8" s="49" t="s">
        <v>27</v>
      </c>
      <c r="C8" s="22" t="s">
        <v>28</v>
      </c>
      <c r="D8" s="12" t="s">
        <v>23</v>
      </c>
      <c r="E8" s="12" t="s">
        <v>24</v>
      </c>
      <c r="F8" s="14">
        <v>4</v>
      </c>
      <c r="G8" s="18" t="s">
        <v>25</v>
      </c>
      <c r="H8" s="19">
        <v>46266</v>
      </c>
      <c r="I8" s="20">
        <v>46296</v>
      </c>
      <c r="J8" s="21">
        <f t="shared" si="0"/>
        <v>30</v>
      </c>
      <c r="K8" s="14" t="s">
        <v>26</v>
      </c>
    </row>
    <row r="9" spans="1:11" ht="47.25" customHeight="1" x14ac:dyDescent="0.25">
      <c r="A9" s="10"/>
      <c r="B9" s="50" t="s">
        <v>29</v>
      </c>
      <c r="C9" s="23" t="s">
        <v>30</v>
      </c>
      <c r="D9" s="12" t="s">
        <v>23</v>
      </c>
      <c r="E9" s="12" t="s">
        <v>24</v>
      </c>
      <c r="F9" s="14">
        <v>2</v>
      </c>
      <c r="G9" s="18" t="s">
        <v>25</v>
      </c>
      <c r="H9" s="19">
        <v>46204</v>
      </c>
      <c r="I9" s="20">
        <v>46235</v>
      </c>
      <c r="J9" s="16">
        <v>31</v>
      </c>
      <c r="K9" s="14" t="s">
        <v>26</v>
      </c>
    </row>
    <row r="10" spans="1:11" ht="40.5" customHeight="1" x14ac:dyDescent="0.25">
      <c r="A10" s="10"/>
      <c r="B10" s="50" t="s">
        <v>31</v>
      </c>
      <c r="C10" s="23" t="s">
        <v>32</v>
      </c>
      <c r="D10" s="12" t="s">
        <v>23</v>
      </c>
      <c r="E10" s="12" t="s">
        <v>24</v>
      </c>
      <c r="F10" s="14">
        <v>4</v>
      </c>
      <c r="G10" s="18" t="s">
        <v>25</v>
      </c>
      <c r="H10" s="19">
        <v>46204</v>
      </c>
      <c r="I10" s="20">
        <v>46235</v>
      </c>
      <c r="J10" s="16">
        <v>31</v>
      </c>
      <c r="K10" s="14" t="s">
        <v>26</v>
      </c>
    </row>
    <row r="11" spans="1:11" ht="48.75" customHeight="1" x14ac:dyDescent="0.25">
      <c r="A11" s="10">
        <v>2</v>
      </c>
      <c r="B11" s="23" t="s">
        <v>33</v>
      </c>
      <c r="C11" s="23" t="s">
        <v>34</v>
      </c>
      <c r="D11" s="12" t="s">
        <v>23</v>
      </c>
      <c r="E11" s="12" t="s">
        <v>24</v>
      </c>
      <c r="F11" s="24">
        <v>9</v>
      </c>
      <c r="G11" s="18" t="s">
        <v>25</v>
      </c>
      <c r="H11" s="25">
        <v>46096</v>
      </c>
      <c r="I11" s="25">
        <v>46157</v>
      </c>
      <c r="J11" s="16">
        <v>61</v>
      </c>
      <c r="K11" s="18" t="s">
        <v>35</v>
      </c>
    </row>
    <row r="12" spans="1:11" ht="42" customHeight="1" x14ac:dyDescent="0.25">
      <c r="A12" s="10">
        <v>3</v>
      </c>
      <c r="B12" s="23" t="s">
        <v>36</v>
      </c>
      <c r="C12" s="23" t="s">
        <v>37</v>
      </c>
      <c r="D12" s="12" t="s">
        <v>23</v>
      </c>
      <c r="E12" s="12" t="s">
        <v>24</v>
      </c>
      <c r="F12" s="26">
        <v>1</v>
      </c>
      <c r="G12" s="18" t="s">
        <v>25</v>
      </c>
      <c r="H12" s="25">
        <v>46082</v>
      </c>
      <c r="I12" s="25">
        <v>46174</v>
      </c>
      <c r="J12" s="16">
        <v>92</v>
      </c>
      <c r="K12" s="18" t="s">
        <v>35</v>
      </c>
    </row>
    <row r="13" spans="1:11" ht="53.25" customHeight="1" x14ac:dyDescent="0.25">
      <c r="A13" s="10">
        <v>4</v>
      </c>
      <c r="B13" s="23" t="s">
        <v>38</v>
      </c>
      <c r="C13" s="23" t="s">
        <v>39</v>
      </c>
      <c r="D13" s="12" t="s">
        <v>23</v>
      </c>
      <c r="E13" s="12" t="s">
        <v>24</v>
      </c>
      <c r="F13" s="26">
        <v>1</v>
      </c>
      <c r="G13" s="18" t="s">
        <v>40</v>
      </c>
      <c r="H13" s="20">
        <v>46081</v>
      </c>
      <c r="I13" s="19">
        <v>46143</v>
      </c>
      <c r="J13" s="16">
        <v>62</v>
      </c>
      <c r="K13" s="14" t="s">
        <v>26</v>
      </c>
    </row>
    <row r="14" spans="1:11" ht="39" customHeight="1" x14ac:dyDescent="0.25">
      <c r="A14" s="10">
        <v>5</v>
      </c>
      <c r="B14" s="11" t="s">
        <v>41</v>
      </c>
      <c r="C14" s="11" t="s">
        <v>42</v>
      </c>
      <c r="D14" s="12" t="s">
        <v>23</v>
      </c>
      <c r="E14" s="12" t="s">
        <v>24</v>
      </c>
      <c r="F14" s="26">
        <v>1</v>
      </c>
      <c r="G14" s="18" t="s">
        <v>40</v>
      </c>
      <c r="H14" s="20">
        <v>46112</v>
      </c>
      <c r="I14" s="19">
        <v>46174</v>
      </c>
      <c r="J14" s="16">
        <v>62</v>
      </c>
      <c r="K14" s="14" t="s">
        <v>26</v>
      </c>
    </row>
    <row r="15" spans="1:11" ht="74.25" customHeight="1" x14ac:dyDescent="0.25">
      <c r="A15" s="27">
        <v>6</v>
      </c>
      <c r="B15" s="51" t="s">
        <v>43</v>
      </c>
      <c r="C15" s="11" t="s">
        <v>44</v>
      </c>
      <c r="D15" s="12" t="s">
        <v>23</v>
      </c>
      <c r="E15" s="12" t="s">
        <v>24</v>
      </c>
      <c r="F15" s="26">
        <v>1</v>
      </c>
      <c r="G15" s="18" t="s">
        <v>40</v>
      </c>
      <c r="H15" s="20">
        <v>46112</v>
      </c>
      <c r="I15" s="19">
        <v>46174</v>
      </c>
      <c r="J15" s="28">
        <v>62</v>
      </c>
      <c r="K15" s="14" t="s">
        <v>26</v>
      </c>
    </row>
    <row r="16" spans="1:11" ht="42" customHeight="1" x14ac:dyDescent="0.25">
      <c r="A16" s="10">
        <v>7</v>
      </c>
      <c r="B16" s="52" t="s">
        <v>45</v>
      </c>
      <c r="C16" s="11" t="s">
        <v>46</v>
      </c>
      <c r="D16" s="12" t="s">
        <v>23</v>
      </c>
      <c r="E16" s="12" t="s">
        <v>24</v>
      </c>
      <c r="F16" s="26">
        <v>1</v>
      </c>
      <c r="G16" s="18" t="s">
        <v>40</v>
      </c>
      <c r="H16" s="25">
        <v>46096</v>
      </c>
      <c r="I16" s="19">
        <v>46174</v>
      </c>
      <c r="J16" s="16">
        <v>78</v>
      </c>
      <c r="K16" s="18" t="s">
        <v>35</v>
      </c>
    </row>
    <row r="17" spans="1:11" ht="82.5" customHeight="1" x14ac:dyDescent="0.25">
      <c r="A17" s="29">
        <v>8</v>
      </c>
      <c r="B17" s="52" t="s">
        <v>47</v>
      </c>
      <c r="C17" s="11" t="s">
        <v>48</v>
      </c>
      <c r="D17" s="12" t="s">
        <v>23</v>
      </c>
      <c r="E17" s="12" t="s">
        <v>24</v>
      </c>
      <c r="F17" s="26">
        <v>1</v>
      </c>
      <c r="G17" s="18" t="s">
        <v>40</v>
      </c>
      <c r="H17" s="25">
        <v>46113</v>
      </c>
      <c r="I17" s="25">
        <v>46204</v>
      </c>
      <c r="J17" s="16">
        <v>91</v>
      </c>
      <c r="K17" s="18" t="s">
        <v>35</v>
      </c>
    </row>
    <row r="18" spans="1:11" ht="80.25" customHeight="1" x14ac:dyDescent="0.25">
      <c r="A18" s="29">
        <v>9</v>
      </c>
      <c r="B18" s="52" t="s">
        <v>49</v>
      </c>
      <c r="C18" s="11" t="s">
        <v>50</v>
      </c>
      <c r="D18" s="12" t="s">
        <v>23</v>
      </c>
      <c r="E18" s="12" t="s">
        <v>24</v>
      </c>
      <c r="F18" s="26">
        <v>1</v>
      </c>
      <c r="G18" s="14" t="s">
        <v>51</v>
      </c>
      <c r="H18" s="25">
        <v>46193</v>
      </c>
      <c r="I18" s="25">
        <v>46295</v>
      </c>
      <c r="J18" s="21">
        <f t="shared" ref="J18" si="1">I18-H18</f>
        <v>102</v>
      </c>
      <c r="K18" s="18" t="s">
        <v>35</v>
      </c>
    </row>
    <row r="19" spans="1:11" ht="71.25" customHeight="1" x14ac:dyDescent="0.25">
      <c r="A19" s="30">
        <v>10</v>
      </c>
      <c r="B19" s="52" t="s">
        <v>52</v>
      </c>
      <c r="C19" s="31" t="s">
        <v>53</v>
      </c>
      <c r="D19" s="12" t="s">
        <v>23</v>
      </c>
      <c r="E19" s="12" t="s">
        <v>24</v>
      </c>
      <c r="F19" s="26">
        <v>1</v>
      </c>
      <c r="G19" s="18" t="s">
        <v>40</v>
      </c>
      <c r="H19" s="25">
        <v>46096</v>
      </c>
      <c r="I19" s="25">
        <v>46157</v>
      </c>
      <c r="J19" s="21">
        <f>I19-H19</f>
        <v>61</v>
      </c>
      <c r="K19" s="18" t="s">
        <v>35</v>
      </c>
    </row>
    <row r="20" spans="1:11" ht="66" customHeight="1" x14ac:dyDescent="0.25">
      <c r="A20" s="30">
        <v>11</v>
      </c>
      <c r="B20" s="11" t="s">
        <v>54</v>
      </c>
      <c r="C20" s="32" t="s">
        <v>55</v>
      </c>
      <c r="D20" s="12" t="s">
        <v>23</v>
      </c>
      <c r="E20" s="12" t="s">
        <v>24</v>
      </c>
      <c r="F20" s="26">
        <v>1</v>
      </c>
      <c r="G20" s="18" t="s">
        <v>40</v>
      </c>
      <c r="H20" s="20">
        <v>46068</v>
      </c>
      <c r="I20" s="19">
        <v>46157</v>
      </c>
      <c r="J20" s="21">
        <f t="shared" ref="J20:J21" si="2">I20-H20</f>
        <v>89</v>
      </c>
      <c r="K20" s="18" t="s">
        <v>35</v>
      </c>
    </row>
    <row r="21" spans="1:11" ht="69.75" customHeight="1" x14ac:dyDescent="0.25">
      <c r="A21" s="30">
        <v>12</v>
      </c>
      <c r="B21" s="11" t="s">
        <v>56</v>
      </c>
      <c r="C21" s="32" t="s">
        <v>57</v>
      </c>
      <c r="D21" s="12" t="s">
        <v>23</v>
      </c>
      <c r="E21" s="12" t="s">
        <v>24</v>
      </c>
      <c r="F21" s="26">
        <v>1</v>
      </c>
      <c r="G21" s="18" t="s">
        <v>40</v>
      </c>
      <c r="H21" s="20">
        <v>46081</v>
      </c>
      <c r="I21" s="19">
        <v>46143</v>
      </c>
      <c r="J21" s="21">
        <f t="shared" si="2"/>
        <v>62</v>
      </c>
      <c r="K21" s="14" t="s">
        <v>26</v>
      </c>
    </row>
    <row r="22" spans="1:11" ht="15.75" x14ac:dyDescent="0.25">
      <c r="A22" s="30"/>
      <c r="B22" s="11"/>
      <c r="C22" s="32"/>
      <c r="D22" s="12"/>
      <c r="E22" s="12"/>
      <c r="F22" s="26"/>
      <c r="G22" s="14"/>
      <c r="H22" s="20"/>
      <c r="I22" s="19"/>
      <c r="J22" s="21"/>
      <c r="K22" s="14"/>
    </row>
    <row r="23" spans="1:11" ht="15.75" x14ac:dyDescent="0.25">
      <c r="A23" s="30"/>
      <c r="B23" s="11"/>
      <c r="C23" s="32"/>
      <c r="D23" s="12"/>
      <c r="E23" s="12"/>
      <c r="F23" s="26"/>
      <c r="G23" s="14"/>
      <c r="H23" s="20"/>
      <c r="I23" s="19"/>
      <c r="J23" s="21"/>
      <c r="K23" s="14"/>
    </row>
    <row r="24" spans="1:11" ht="15.75" x14ac:dyDescent="0.25">
      <c r="A24" s="30"/>
      <c r="B24" s="33"/>
      <c r="C24" s="34"/>
      <c r="D24" s="29"/>
      <c r="E24" s="35"/>
      <c r="F24" s="36"/>
      <c r="G24" s="37"/>
      <c r="H24" s="15"/>
      <c r="I24" s="15"/>
      <c r="J24" s="16"/>
      <c r="K24" s="18"/>
    </row>
    <row r="25" spans="1:11" ht="15.75" x14ac:dyDescent="0.25">
      <c r="A25" s="38"/>
      <c r="B25" s="39"/>
      <c r="C25" s="39"/>
      <c r="D25" s="40"/>
      <c r="E25" s="41"/>
      <c r="F25" s="41"/>
      <c r="G25" s="41"/>
      <c r="H25" s="41"/>
      <c r="I25" s="41"/>
      <c r="J25" s="40"/>
      <c r="K25" s="41"/>
    </row>
    <row r="26" spans="1:11" ht="15.75" x14ac:dyDescent="0.25">
      <c r="A26" s="1"/>
      <c r="B26" s="5" t="s">
        <v>58</v>
      </c>
      <c r="C26" s="5"/>
      <c r="D26" s="2"/>
      <c r="E26" s="5"/>
      <c r="F26" s="5"/>
      <c r="G26" s="5"/>
      <c r="H26" s="42"/>
      <c r="I26" s="5"/>
      <c r="J26" s="2"/>
      <c r="K26" s="5"/>
    </row>
    <row r="27" spans="1:11" ht="15.75" x14ac:dyDescent="0.25">
      <c r="A27" s="1"/>
      <c r="B27" s="5" t="s">
        <v>59</v>
      </c>
      <c r="C27" s="5"/>
      <c r="D27" s="43"/>
      <c r="E27" s="5"/>
      <c r="F27" s="5"/>
      <c r="G27" s="5"/>
      <c r="H27" s="44"/>
      <c r="I27" s="45"/>
      <c r="J27" s="2"/>
      <c r="K27" s="5"/>
    </row>
    <row r="28" spans="1:11" ht="15.75" x14ac:dyDescent="0.25">
      <c r="A28" s="1"/>
      <c r="B28" s="5"/>
      <c r="C28" s="5"/>
      <c r="D28" s="2"/>
      <c r="E28" s="5"/>
      <c r="F28" s="5"/>
      <c r="G28" s="5"/>
      <c r="H28" s="44"/>
      <c r="I28" s="46"/>
      <c r="J28" s="2"/>
      <c r="K28" s="5"/>
    </row>
    <row r="29" spans="1:11" ht="15.75" x14ac:dyDescent="0.25">
      <c r="A29" s="1"/>
      <c r="B29" s="1"/>
      <c r="C29" s="1"/>
      <c r="D29" s="2"/>
      <c r="E29" s="1"/>
      <c r="F29" s="1"/>
      <c r="G29" s="1"/>
      <c r="H29" s="44"/>
      <c r="I29" s="47"/>
      <c r="J29" s="3"/>
      <c r="K29" s="5"/>
    </row>
  </sheetData>
  <pageMargins left="0.7" right="0.7" top="0.75" bottom="0.75" header="0.3" footer="0.3"/>
  <headerFooter>
    <oddHeader>&amp;L&amp;"Aptos"&amp;10&amp;K000000 Internal&amp;1#_x000D_</oddHeader>
  </headerFooter>
  <legacyDrawing r:id="rId1"/>
</worksheet>
</file>

<file path=docMetadata/LabelInfo.xml><?xml version="1.0" encoding="utf-8"?>
<clbl:labelList xmlns:clbl="http://schemas.microsoft.com/office/2020/mipLabelMetadata">
  <clbl:label id="{7b5e3cc1-5ad4-4b6f-bb5c-8c10f548df7f}" enabled="1" method="Standard" siteId="{bd389b42-7235-4eda-a2bd-ac2b2ffe471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 Melkumyan</dc:creator>
  <cp:lastModifiedBy>Aram Melkumyan</cp:lastModifiedBy>
  <dcterms:created xsi:type="dcterms:W3CDTF">2015-06-05T18:17:20Z</dcterms:created>
  <dcterms:modified xsi:type="dcterms:W3CDTF">2026-06-24T05:23:06Z</dcterms:modified>
</cp:coreProperties>
</file>